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kili\Desktop\"/>
    </mc:Choice>
  </mc:AlternateContent>
  <xr:revisionPtr revIDLastSave="0" documentId="8_{54B417E8-ADE6-4F7B-A30D-564BB5C2BD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E28" i="1"/>
  <c r="D28" i="1"/>
  <c r="C26" i="1"/>
  <c r="C28" i="1" s="1"/>
  <c r="C23" i="1"/>
  <c r="D22" i="1"/>
  <c r="E20" i="1"/>
  <c r="E22" i="1" s="1"/>
  <c r="C20" i="1"/>
  <c r="C22" i="1" s="1"/>
  <c r="E19" i="1"/>
  <c r="D19" i="1"/>
  <c r="E17" i="1"/>
  <c r="C17" i="1"/>
  <c r="C19" i="1" s="1"/>
  <c r="E15" i="1"/>
  <c r="E13" i="1"/>
  <c r="D13" i="1"/>
  <c r="D12" i="1" s="1"/>
  <c r="E12" i="1"/>
  <c r="C15" i="1" l="1"/>
  <c r="C13" i="1" s="1"/>
  <c r="C12" i="1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<sst xmlns="http://schemas.openxmlformats.org/spreadsheetml/2006/main" count="55" uniqueCount="32">
  <si>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</si>
  <si>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"01" апрель 2024г.</t>
  </si>
  <si>
    <t>КГУ "Музыкальная школа"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</si>
  <si>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</si>
  <si>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</si>
  <si>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</si>
  <si>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</si>
  <si>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2024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</si>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</sst>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i/>
      <sz val="10"/>
      <name val="Arial Narrow"/>
      <family val="2"/>
      <charset val="204"/>
    </font>
    <font>
      <i/>
      <sz val="12"/>
      <name val="Arial Narrow"/>
      <family val="2"/>
      <charset val="204"/>
    </font>
    <font>
      <sz val="16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6" fillId="0" borderId="3" xfId="0" applyFont="1" applyBorder="1"/>
    <xf numFmtId="2" fontId="4" fillId="0" borderId="3" xfId="0" applyNumberFormat="1" applyFont="1" applyBorder="1"/>
    <xf numFmtId="164" fontId="4" fillId="0" borderId="3" xfId="0" applyNumberFormat="1" applyFont="1" applyBorder="1"/>
    <xf numFmtId="0" fontId="3" fillId="0" borderId="3" xfId="0" applyFont="1" applyBorder="1"/>
    <xf numFmtId="0" fontId="2" fillId="0" borderId="3" xfId="0" applyFont="1" applyBorder="1"/>
    <xf numFmtId="164" fontId="4" fillId="2" borderId="3" xfId="0" applyNumberFormat="1" applyFont="1" applyFill="1" applyBorder="1"/>
    <xf numFmtId="0" fontId="4" fillId="2" borderId="3" xfId="0" applyFont="1" applyFill="1" applyBorder="1"/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A31" sqref="A31:XFD31"/>
    </sheetView>
  </sheetViews>
  <sheetFormatPr defaultRowHeight="15" x14ac:dyDescent="0.25"/>
  <cols>
    <col min="1" max="1" width="46.42578125" customWidth="1"/>
    <col min="2" max="3" width="24.5703125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1" t="s">
        <v>1</v>
      </c>
      <c r="B2" s="1"/>
      <c r="C2" s="1"/>
      <c r="D2" s="1"/>
      <c r="E2" s="1"/>
    </row>
    <row r="4" spans="1:5" ht="20.25" x14ac:dyDescent="0.3">
      <c r="A4" s="2" t="s">
        <v>2</v>
      </c>
      <c r="B4" s="2"/>
      <c r="C4" s="2"/>
      <c r="D4" s="2"/>
      <c r="E4" s="2"/>
    </row>
    <row r="5" spans="1:5" x14ac:dyDescent="0.25">
      <c r="A5" s="3" t="s">
        <v>3</v>
      </c>
      <c r="B5" s="3"/>
      <c r="C5" s="3"/>
      <c r="D5" s="3"/>
      <c r="E5" s="3"/>
    </row>
    <row r="6" spans="1:5" ht="20.25" x14ac:dyDescent="0.3">
      <c r="A6" s="4"/>
      <c r="B6" s="5"/>
      <c r="C6" s="6"/>
      <c r="D6" s="6"/>
      <c r="E6" s="6"/>
    </row>
    <row r="7" spans="1:5" ht="20.25" x14ac:dyDescent="0.3">
      <c r="A7" s="7" t="s">
        <v>4</v>
      </c>
      <c r="B7" s="5"/>
      <c r="C7" s="6"/>
      <c r="D7" s="6"/>
      <c r="E7" s="6"/>
    </row>
    <row r="8" spans="1:5" ht="20.25" x14ac:dyDescent="0.3">
      <c r="A8" s="8"/>
      <c r="B8" s="5"/>
      <c r="C8" s="6"/>
      <c r="D8" s="6"/>
      <c r="E8" s="6"/>
    </row>
    <row r="9" spans="1:5" ht="20.25" x14ac:dyDescent="0.25">
      <c r="A9" s="9" t="s">
        <v>5</v>
      </c>
      <c r="B9" s="10" t="s">
        <v>6</v>
      </c>
      <c r="C9" s="9" t="s">
        <v>7</v>
      </c>
      <c r="D9" s="9"/>
      <c r="E9" s="9"/>
    </row>
    <row r="10" spans="1:5" ht="81" x14ac:dyDescent="0.25">
      <c r="A10" s="9"/>
      <c r="B10" s="10"/>
      <c r="C10" s="11" t="s">
        <v>8</v>
      </c>
      <c r="D10" s="11" t="s">
        <v>9</v>
      </c>
      <c r="E10" s="12" t="s">
        <v>10</v>
      </c>
    </row>
    <row r="11" spans="1:5" ht="20.25" x14ac:dyDescent="0.3">
      <c r="A11" s="13" t="s">
        <v>11</v>
      </c>
      <c r="B11" s="14" t="s">
        <v>12</v>
      </c>
      <c r="C11" s="15">
        <v>132</v>
      </c>
      <c r="D11" s="15">
        <v>132</v>
      </c>
      <c r="E11" s="15">
        <v>132</v>
      </c>
    </row>
    <row r="12" spans="1:5" ht="25.5" x14ac:dyDescent="0.3">
      <c r="A12" s="16" t="s">
        <v>13</v>
      </c>
      <c r="B12" s="14" t="s">
        <v>14</v>
      </c>
      <c r="C12" s="17">
        <f>C13/C11</f>
        <v>123.78484848484848</v>
      </c>
      <c r="D12" s="17">
        <f t="shared" ref="D12:E12" si="0">D13/D11</f>
        <v>55.489393939393935</v>
      </c>
      <c r="E12" s="17">
        <f t="shared" si="0"/>
        <v>55.489393939393935</v>
      </c>
    </row>
    <row r="13" spans="1:5" ht="25.5" x14ac:dyDescent="0.3">
      <c r="A13" s="13" t="s">
        <v>15</v>
      </c>
      <c r="B13" s="14" t="s">
        <v>14</v>
      </c>
      <c r="C13" s="18">
        <f>C15+C29+C30+C31+C32+C33</f>
        <v>16339.6</v>
      </c>
      <c r="D13" s="18">
        <f t="shared" ref="D13:E13" si="1">D15+D29+D30+D31+D32+D33</f>
        <v>7324.5999999999995</v>
      </c>
      <c r="E13" s="18">
        <f t="shared" si="1"/>
        <v>7324.5999999999995</v>
      </c>
    </row>
    <row r="14" spans="1:5" ht="20.25" x14ac:dyDescent="0.3">
      <c r="A14" s="19" t="s">
        <v>16</v>
      </c>
      <c r="B14" s="20"/>
      <c r="C14" s="15"/>
      <c r="D14" s="15"/>
      <c r="E14" s="15"/>
    </row>
    <row r="15" spans="1:5" ht="25.5" x14ac:dyDescent="0.3">
      <c r="A15" s="13" t="s">
        <v>17</v>
      </c>
      <c r="B15" s="14" t="s">
        <v>14</v>
      </c>
      <c r="C15" s="21">
        <f>C17+C20+C23+C26</f>
        <v>14526.800000000001</v>
      </c>
      <c r="D15" s="21">
        <v>6871.5</v>
      </c>
      <c r="E15" s="21">
        <f>D15</f>
        <v>6871.5</v>
      </c>
    </row>
    <row r="16" spans="1:5" ht="20.25" x14ac:dyDescent="0.3">
      <c r="A16" s="19" t="s">
        <v>18</v>
      </c>
      <c r="B16" s="20"/>
      <c r="C16" s="22"/>
      <c r="D16" s="22"/>
      <c r="E16" s="22"/>
    </row>
    <row r="17" spans="1:5" ht="25.5" x14ac:dyDescent="0.3">
      <c r="A17" s="15" t="s">
        <v>19</v>
      </c>
      <c r="B17" s="14" t="s">
        <v>14</v>
      </c>
      <c r="C17" s="15">
        <f>D17*4</f>
        <v>2324</v>
      </c>
      <c r="D17" s="15">
        <v>581</v>
      </c>
      <c r="E17" s="15">
        <f>D17</f>
        <v>581</v>
      </c>
    </row>
    <row r="18" spans="1:5" ht="20.25" x14ac:dyDescent="0.3">
      <c r="A18" s="16" t="s">
        <v>20</v>
      </c>
      <c r="B18" s="23" t="s">
        <v>21</v>
      </c>
      <c r="C18" s="15">
        <v>1</v>
      </c>
      <c r="D18" s="15">
        <v>1</v>
      </c>
      <c r="E18" s="15">
        <v>1</v>
      </c>
    </row>
    <row r="19" spans="1:5" ht="20.25" x14ac:dyDescent="0.3">
      <c r="A19" s="16" t="s">
        <v>22</v>
      </c>
      <c r="B19" s="14" t="s">
        <v>23</v>
      </c>
      <c r="C19" s="17">
        <f>(C17/C18)/12</f>
        <v>193.66666666666666</v>
      </c>
      <c r="D19" s="17">
        <f>(D17/D18)/3</f>
        <v>193.66666666666666</v>
      </c>
      <c r="E19" s="17">
        <f>(E17/E18)/3</f>
        <v>193.66666666666666</v>
      </c>
    </row>
    <row r="20" spans="1:5" ht="25.5" x14ac:dyDescent="0.3">
      <c r="A20" s="15" t="s">
        <v>24</v>
      </c>
      <c r="B20" s="14" t="s">
        <v>14</v>
      </c>
      <c r="C20" s="15">
        <f>D20*4</f>
        <v>11879.6</v>
      </c>
      <c r="D20" s="15">
        <v>2969.9</v>
      </c>
      <c r="E20" s="15">
        <f>D20</f>
        <v>2969.9</v>
      </c>
    </row>
    <row r="21" spans="1:5" ht="20.25" x14ac:dyDescent="0.3">
      <c r="A21" s="16" t="s">
        <v>20</v>
      </c>
      <c r="B21" s="23" t="s">
        <v>21</v>
      </c>
      <c r="C21" s="15">
        <v>9</v>
      </c>
      <c r="D21" s="15">
        <v>9</v>
      </c>
      <c r="E21" s="15">
        <v>9</v>
      </c>
    </row>
    <row r="22" spans="1:5" ht="20.25" x14ac:dyDescent="0.3">
      <c r="A22" s="16" t="s">
        <v>22</v>
      </c>
      <c r="B22" s="14" t="s">
        <v>23</v>
      </c>
      <c r="C22" s="17">
        <f>(C20/C21)/12</f>
        <v>109.99629629629629</v>
      </c>
      <c r="D22" s="17">
        <f>(D20/D21)/3</f>
        <v>109.99629629629629</v>
      </c>
      <c r="E22" s="17">
        <f>(E20/E21)/3</f>
        <v>109.99629629629629</v>
      </c>
    </row>
    <row r="23" spans="1:5" ht="131.25" customHeight="1" x14ac:dyDescent="0.3">
      <c r="A23" s="24" t="s">
        <v>25</v>
      </c>
      <c r="B23" s="14" t="s">
        <v>14</v>
      </c>
      <c r="C23" s="15">
        <f>D23*4</f>
        <v>0</v>
      </c>
      <c r="D23" s="15"/>
      <c r="E23" s="15"/>
    </row>
    <row r="24" spans="1:5" ht="20.25" x14ac:dyDescent="0.3">
      <c r="A24" s="16" t="s">
        <v>20</v>
      </c>
      <c r="B24" s="23" t="s">
        <v>21</v>
      </c>
      <c r="C24" s="15"/>
      <c r="D24" s="15"/>
      <c r="E24" s="15"/>
    </row>
    <row r="25" spans="1:5" ht="20.25" x14ac:dyDescent="0.3">
      <c r="A25" s="16" t="s">
        <v>22</v>
      </c>
      <c r="B25" s="14" t="s">
        <v>23</v>
      </c>
      <c r="C25" s="17"/>
      <c r="D25" s="17"/>
      <c r="E25" s="17"/>
    </row>
    <row r="26" spans="1:5" ht="25.5" x14ac:dyDescent="0.3">
      <c r="A26" s="15" t="s">
        <v>26</v>
      </c>
      <c r="B26" s="14" t="s">
        <v>14</v>
      </c>
      <c r="C26" s="15">
        <f>D26*4</f>
        <v>323.2</v>
      </c>
      <c r="D26" s="22">
        <v>80.8</v>
      </c>
      <c r="E26" s="22">
        <v>80.8</v>
      </c>
    </row>
    <row r="27" spans="1:5" ht="20.25" x14ac:dyDescent="0.3">
      <c r="A27" s="16" t="s">
        <v>20</v>
      </c>
      <c r="B27" s="23" t="s">
        <v>21</v>
      </c>
      <c r="C27" s="22">
        <v>1</v>
      </c>
      <c r="D27" s="22">
        <v>1</v>
      </c>
      <c r="E27" s="22">
        <v>1</v>
      </c>
    </row>
    <row r="28" spans="1:5" ht="20.25" x14ac:dyDescent="0.3">
      <c r="A28" s="16" t="s">
        <v>22</v>
      </c>
      <c r="B28" s="14" t="s">
        <v>23</v>
      </c>
      <c r="C28" s="17">
        <f>(C26/C27)/12</f>
        <v>26.933333333333334</v>
      </c>
      <c r="D28" s="17">
        <f>(D26/D27)/3</f>
        <v>26.933333333333334</v>
      </c>
      <c r="E28" s="17">
        <f>(E26/E27)/3</f>
        <v>26.933333333333334</v>
      </c>
    </row>
    <row r="29" spans="1:5" ht="25.5" x14ac:dyDescent="0.3">
      <c r="A29" s="13" t="s">
        <v>27</v>
      </c>
      <c r="B29" s="14" t="s">
        <v>14</v>
      </c>
      <c r="C29" s="15">
        <f>D29*4</f>
        <v>1612.8</v>
      </c>
      <c r="D29" s="22">
        <v>403.2</v>
      </c>
      <c r="E29" s="22">
        <v>403.2</v>
      </c>
    </row>
    <row r="30" spans="1:5" ht="295.5" x14ac:dyDescent="0.3">
      <c r="A30" s="25" t="s">
        <v>28</v>
      </c>
      <c r="B30" s="14" t="s">
        <v>14</v>
      </c>
      <c r="C30" s="15">
        <f>200</f>
        <v>200</v>
      </c>
      <c r="D30" s="22">
        <v>49.9</v>
      </c>
      <c r="E30" s="22">
        <v>49.9</v>
      </c>
    </row>
    <row r="31" spans="1:5" ht="114.75" customHeight="1" x14ac:dyDescent="0.3">
      <c r="A31" s="25" t="s">
        <v>29</v>
      </c>
      <c r="B31" s="14" t="s">
        <v>14</v>
      </c>
      <c r="C31" s="22"/>
      <c r="D31" s="22"/>
      <c r="E31" s="22"/>
    </row>
    <row r="32" spans="1:5" ht="138.75" customHeight="1" x14ac:dyDescent="0.3">
      <c r="A32" s="25" t="s">
        <v>30</v>
      </c>
      <c r="B32" s="14" t="s">
        <v>14</v>
      </c>
      <c r="C32" s="22"/>
      <c r="D32" s="22"/>
      <c r="E32" s="22"/>
    </row>
    <row r="33" spans="1:5" ht="145.5" customHeight="1" x14ac:dyDescent="0.3">
      <c r="A33" s="25" t="s">
        <v>31</v>
      </c>
      <c r="B33" s="14" t="s">
        <v>14</v>
      </c>
      <c r="C33" s="22"/>
      <c r="D33" s="22"/>
      <c r="E33" s="2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Килиматов</dc:creator>
  <cp:lastModifiedBy>Руслан Килиматов</cp:lastModifiedBy>
  <dcterms:created xsi:type="dcterms:W3CDTF">2015-06-05T18:19:34Z</dcterms:created>
  <dcterms:modified xsi:type="dcterms:W3CDTF">2025-01-24T07:20:38Z</dcterms:modified>
</cp:coreProperties>
</file>